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300" windowWidth="29020" windowHeight="1174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<sst xmlns="http://schemas.openxmlformats.org/spreadsheetml/2006/main" count="18" uniqueCount="12">
  <si>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k=(M+m)a</t>
  </si>
  <si>
    <t>MASSA COSTANTE</t>
  </si>
  <si>
    <t>k=F/a</t>
  </si>
  <si>
    <t>FORZA COSTANTE</t>
  </si>
  <si>
    <t>massa in moto (kg)</t>
  </si>
  <si>
    <t>tempo (s)</t>
  </si>
  <si>
    <t>spazio (m)</t>
  </si>
  <si>
    <t>forza (N)</t>
  </si>
  <si>
    <t>massa  carrello M(kg)</t>
  </si>
  <si>
    <t>massa pesetto m(kg)</t>
  </si>
  <si>
    <t>massa pesetto m(kg)</t>
  </si>
  <si>
    <r>
      <t>accelerazione (m/s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</si>
</sst>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00"/>
    <numFmt numFmtId="179" formatCode="0,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vertAlign val="super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0"/>
    </font>
    <font>
      <b/>
      <sz val="18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1" applyNumberFormat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SECONDO PRINCIPIO DELLA DINAMICA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forza costante F=0,098N (10 grammi)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39"/>
          <c:w val="0.75525"/>
          <c:h val="0.792"/>
        </c:manualLayout>
      </c:layout>
      <c:scatterChart>
        <c:scatterStyle val="smoothMarker"/>
        <c:varyColors val="0"/>
        <c:ser>
          <c:idx val="3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DD0806"/>
                </a:solidFill>
              </a:ln>
            </c:spPr>
            <c:trendlineType val="power"/>
            <c:dispEq val="0"/>
            <c:dispRSqr val="0"/>
          </c:trendline>
          <c:xVal>
            <c:numRef>
              <c:f>Foglio1!$A$3:$A$6</c:f>
              <c:numCache/>
            </c:numRef>
          </c:xVal>
          <c:yVal>
            <c:numRef>
              <c:f>Foglio1!$E$3:$E$6</c:f>
              <c:numCache/>
            </c:numRef>
          </c:yVal>
          <c:smooth val="1"/>
        </c:ser>
        <c:axId val="60799260"/>
        <c:axId val="10322429"/>
      </c:scatterChart>
      <c:val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massa carrello (kg)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429"/>
        <c:crosses val="autoZero"/>
        <c:crossBetween val="midCat"/>
        <c:dispUnits/>
        <c:minorUnit val="0.01"/>
      </c:val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accelerzione (m/s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SECONDO PRINCIPIO DELLA DINAMICA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massa costante 0,220 kg </a:t>
            </a:r>
          </a:p>
        </c:rich>
      </c:tx>
      <c:layout>
        <c:manualLayout>
          <c:xMode val="factor"/>
          <c:yMode val="factor"/>
          <c:x val="-0.00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67"/>
          <c:w val="0.82225"/>
          <c:h val="0.759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Foglio1!$D$11:$D$14</c:f>
              <c:numCache/>
            </c:numRef>
          </c:xVal>
          <c:yVal>
            <c:numRef>
              <c:f>Foglio1!$E$11:$E$14</c:f>
              <c:numCache/>
            </c:numRef>
          </c:yVal>
          <c:smooth val="1"/>
        </c:ser>
        <c:axId val="25792998"/>
        <c:axId val="30810391"/>
      </c:scatterChart>
      <c:val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forza trainante (N)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 val="autoZero"/>
        <c:crossBetween val="midCat"/>
        <c:dispUnits/>
      </c:val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accelerazione (m/s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4"/>
              <c:y val="0.08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16</xdr:row>
      <xdr:rowOff>0</xdr:rowOff>
    </xdr:from>
    <xdr:to>
      <xdr:col>12</xdr:col>
      <xdr:colOff>104775</xdr:colOff>
      <xdr:row>38</xdr:row>
      <xdr:rowOff>9525</xdr:rowOff>
    </xdr:to>
    <xdr:graphicFrame>
      <xdr:nvGraphicFramePr>
        <xdr:cNvPr id="1" name="Grafico 1"/>
        <xdr:cNvGraphicFramePr/>
      </xdr:nvGraphicFramePr>
      <xdr:xfrm>
        <a:off x="4857750" y="316230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15</xdr:row>
      <xdr:rowOff>133350</xdr:rowOff>
    </xdr:from>
    <xdr:to>
      <xdr:col>5</xdr:col>
      <xdr:colOff>295275</xdr:colOff>
      <xdr:row>38</xdr:row>
      <xdr:rowOff>9525</xdr:rowOff>
    </xdr:to>
    <xdr:graphicFrame>
      <xdr:nvGraphicFramePr>
        <xdr:cNvPr id="2" name="Grafico 2"/>
        <xdr:cNvGraphicFramePr/>
      </xdr:nvGraphicFramePr>
      <xdr:xfrm>
        <a:off x="247650" y="3133725"/>
        <a:ext cx="45339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150" zoomScaleNormal="150" workbookViewId="0" topLeftCell="A1">
      <selection activeCell="G11" sqref="G11"/>
    </sheetView>
  </sheetViews>
  <sheetFormatPr defaultColWidth="11.00390625" defaultRowHeight="12.75"/>
  <cols>
    <col min="1" max="1" width="13.75390625" style="0" customWidth="1"/>
    <col min="2" max="2" width="12.125" style="1" customWidth="1"/>
    <col min="3" max="3" width="11.875" style="1" customWidth="1"/>
    <col min="4" max="4" width="10.375" style="1" customWidth="1"/>
    <col min="5" max="5" width="10.75390625" style="1" customWidth="1"/>
    <col min="8" max="8" width="10.75390625" style="1" customWidth="1"/>
  </cols>
  <sheetData>
    <row r="1" ht="18.75" customHeight="1">
      <c r="A1" s="4" t="s">
        <v>3</v>
      </c>
    </row>
    <row r="2" spans="1:8" ht="31.5" customHeight="1">
      <c r="A2" s="6" t="s">
        <v>8</v>
      </c>
      <c r="B2" s="6" t="s">
        <v>10</v>
      </c>
      <c r="C2" s="6" t="s">
        <v>4</v>
      </c>
      <c r="D2" s="6" t="s">
        <v>7</v>
      </c>
      <c r="E2" s="6" t="s">
        <v>11</v>
      </c>
      <c r="F2" s="6" t="s">
        <v>6</v>
      </c>
      <c r="G2" s="6" t="s">
        <v>5</v>
      </c>
      <c r="H2" s="7" t="s">
        <v>0</v>
      </c>
    </row>
    <row r="3" spans="1:8" ht="12.75">
      <c r="A3" s="5">
        <v>0.1</v>
      </c>
      <c r="B3" s="1">
        <v>0.01</v>
      </c>
      <c r="C3" s="5">
        <f>+A3+B3</f>
        <v>0.11</v>
      </c>
      <c r="D3" s="1">
        <f>+B3*9.8</f>
        <v>0.098</v>
      </c>
      <c r="E3" s="2">
        <f>+D3/(C3)</f>
        <v>0.890909090909091</v>
      </c>
      <c r="F3" s="5">
        <v>0.7</v>
      </c>
      <c r="G3" s="3">
        <f>+(2*F3/E3)^0.5</f>
        <v>1.2535663410560174</v>
      </c>
      <c r="H3" s="2">
        <f>+C3*E3</f>
        <v>0.098</v>
      </c>
    </row>
    <row r="4" spans="1:8" ht="12.75">
      <c r="A4" s="5">
        <v>0.2</v>
      </c>
      <c r="B4" s="1">
        <v>0.01</v>
      </c>
      <c r="C4" s="5">
        <f>+A4+B4</f>
        <v>0.21000000000000002</v>
      </c>
      <c r="D4" s="1">
        <f>+B4*9.8</f>
        <v>0.098</v>
      </c>
      <c r="E4" s="2">
        <f>+D4/(C4)</f>
        <v>0.4666666666666666</v>
      </c>
      <c r="F4" s="5">
        <v>0.7</v>
      </c>
      <c r="G4" s="3">
        <f>+(2*F4/E4)^0.5</f>
        <v>1.7320508075688772</v>
      </c>
      <c r="H4" s="2">
        <f>+C4*E4</f>
        <v>0.098</v>
      </c>
    </row>
    <row r="5" spans="1:8" ht="12.75">
      <c r="A5" s="5">
        <v>0.3</v>
      </c>
      <c r="B5" s="1">
        <v>0.01</v>
      </c>
      <c r="C5" s="5">
        <f>+A5+B5</f>
        <v>0.31</v>
      </c>
      <c r="D5" s="1">
        <f>+B5*9.8</f>
        <v>0.098</v>
      </c>
      <c r="E5" s="2">
        <f>+D5/(C5)</f>
        <v>0.31612903225806455</v>
      </c>
      <c r="F5" s="5">
        <v>0.7</v>
      </c>
      <c r="G5" s="3">
        <f>+(2*F5/E5)^0.5</f>
        <v>2.1044171232366047</v>
      </c>
      <c r="H5" s="2">
        <f>+C5*E5</f>
        <v>0.098</v>
      </c>
    </row>
    <row r="6" spans="1:8" ht="12.75">
      <c r="A6" s="5">
        <v>0.4</v>
      </c>
      <c r="B6" s="1">
        <v>0.01</v>
      </c>
      <c r="C6" s="5">
        <f>+A6+B6</f>
        <v>0.41000000000000003</v>
      </c>
      <c r="D6" s="1">
        <f>+B6*9.8</f>
        <v>0.098</v>
      </c>
      <c r="E6" s="2">
        <f>+D6/(C6)</f>
        <v>0.23902439024390243</v>
      </c>
      <c r="F6" s="5">
        <v>0.7</v>
      </c>
      <c r="G6" s="3">
        <f>+(2*F6/E6)^0.5</f>
        <v>2.4201534780139164</v>
      </c>
      <c r="H6" s="2">
        <f>+C6*E6</f>
        <v>0.098</v>
      </c>
    </row>
    <row r="9" ht="18" customHeight="1">
      <c r="A9" s="4" t="s">
        <v>1</v>
      </c>
    </row>
    <row r="10" spans="1:8" ht="27.75">
      <c r="A10" s="6" t="s">
        <v>8</v>
      </c>
      <c r="B10" s="6" t="s">
        <v>9</v>
      </c>
      <c r="C10" s="6" t="s">
        <v>4</v>
      </c>
      <c r="D10" s="6" t="s">
        <v>7</v>
      </c>
      <c r="E10" s="6" t="s">
        <v>11</v>
      </c>
      <c r="F10" s="6" t="s">
        <v>6</v>
      </c>
      <c r="G10" s="6" t="s">
        <v>5</v>
      </c>
      <c r="H10" s="7" t="s">
        <v>2</v>
      </c>
    </row>
    <row r="11" spans="1:8" ht="12.75">
      <c r="A11" s="2">
        <v>0.215</v>
      </c>
      <c r="B11" s="2">
        <v>0.005</v>
      </c>
      <c r="C11" s="2">
        <f>+B11+A11</f>
        <v>0.22</v>
      </c>
      <c r="D11" s="1">
        <f>+B11*9.8</f>
        <v>0.049</v>
      </c>
      <c r="E11" s="2">
        <f>+D11/C11</f>
        <v>0.22272727272727275</v>
      </c>
      <c r="F11" s="5">
        <v>0.7</v>
      </c>
      <c r="G11" s="3">
        <f>+(2*F11/E11)^0.5</f>
        <v>2.5071326821120348</v>
      </c>
      <c r="H11" s="2">
        <f>+D11/E11</f>
        <v>0.22</v>
      </c>
    </row>
    <row r="12" spans="1:8" ht="12.75">
      <c r="A12" s="2">
        <v>0.21</v>
      </c>
      <c r="B12" s="2">
        <v>0.01</v>
      </c>
      <c r="C12" s="2">
        <f>+B12+A12</f>
        <v>0.22</v>
      </c>
      <c r="D12" s="1">
        <f>+B12*9.8</f>
        <v>0.098</v>
      </c>
      <c r="E12" s="2">
        <f>+D12/C12</f>
        <v>0.4454545454545455</v>
      </c>
      <c r="F12" s="5">
        <v>0.7</v>
      </c>
      <c r="G12" s="3">
        <f>+(2*F12/E12)^0.5</f>
        <v>1.7728105208558365</v>
      </c>
      <c r="H12" s="2">
        <f>+D12/E12</f>
        <v>0.22</v>
      </c>
    </row>
    <row r="13" spans="1:8" ht="12.75">
      <c r="A13" s="2">
        <v>0.205</v>
      </c>
      <c r="B13" s="2">
        <v>0.015</v>
      </c>
      <c r="C13" s="2">
        <f>+B13+A13</f>
        <v>0.21999999999999997</v>
      </c>
      <c r="D13" s="1">
        <f>+B13*9.8</f>
        <v>0.147</v>
      </c>
      <c r="E13" s="2">
        <f>+D13/C13</f>
        <v>0.6681818181818182</v>
      </c>
      <c r="F13" s="5">
        <v>0.7</v>
      </c>
      <c r="G13" s="3">
        <f>+(2*F13/E13)^0.5</f>
        <v>1.4474937289114918</v>
      </c>
      <c r="H13" s="2">
        <f>+D13/E13</f>
        <v>0.21999999999999997</v>
      </c>
    </row>
    <row r="14" spans="1:8" ht="12.75">
      <c r="A14" s="2">
        <v>0.2</v>
      </c>
      <c r="B14" s="2">
        <v>0.02</v>
      </c>
      <c r="C14" s="2">
        <f>+B14+A14</f>
        <v>0.22</v>
      </c>
      <c r="D14" s="1">
        <f>+B14*9.8</f>
        <v>0.196</v>
      </c>
      <c r="E14" s="2">
        <f>+D14/C14</f>
        <v>0.890909090909091</v>
      </c>
      <c r="F14" s="5">
        <v>0.7</v>
      </c>
      <c r="G14" s="3">
        <f>+(2*F14/E14)^0.5</f>
        <v>1.2535663410560174</v>
      </c>
      <c r="H14" s="2">
        <f>+D14/E14</f>
        <v>0.22</v>
      </c>
    </row>
  </sheetData>
  <sheetProtection/>
  <printOptions/>
  <pageMargins left="0.7500000000000001" right="0.7500000000000001" top="1" bottom="1" header="0.5" footer="0.5"/>
  <pageSetup fitToHeight="1" fitToWidth="1" orientation="landscape" paperSize="9" scale="72"/>
  <drawing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&#x1;'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MANTELLI</dc:creator>
  <cp:keywords/>
  <dc:description/>
  <cp:lastModifiedBy>PIETRO MANTELLI</cp:lastModifiedBy>
  <cp:lastPrinted>2013-10-16T15:16:16Z</cp:lastPrinted>
  <dcterms:created xsi:type="dcterms:W3CDTF">2012-10-10T22:41:50Z</dcterms:created>
  <dcterms:modified xsi:type="dcterms:W3CDTF">2014-10-19T21:01:53Z</dcterms:modified>
  <cp:category/>
  <cp:version/>
  <cp:contentType/>
  <cp:contentStatus/>
</cp:coreProperties>
</file>